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an\Downloads\"/>
    </mc:Choice>
  </mc:AlternateContent>
  <xr:revisionPtr revIDLastSave="0" documentId="13_ncr:1_{0162A8B8-1DED-4D6B-A3A0-86C9B5015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s" sheetId="2" r:id="rId1"/>
    <sheet name="Scienc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<sst xmlns="http://schemas.openxmlformats.org/spreadsheetml/2006/main" count="1341" uniqueCount="66">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</sst>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3" borderId="5" xfId="0" applyFont="1" applyFill="1" applyBorder="1"/>
    <xf numFmtId="0" fontId="4" fillId="3" borderId="5" xfId="0" applyFont="1" applyFill="1" applyBorder="1"/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" xfId="0" applyFill="1" applyBorder="1"/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BBB6"/>
      <color rgb="FFFF99CC"/>
      <color rgb="FFE3CDE3"/>
      <color rgb="FFFFCCFF"/>
      <color rgb="FFFCB4C5"/>
      <color rgb="FFFFCC00"/>
      <color rgb="FFCCCCFF"/>
      <color rgb="FFFFFFCC"/>
      <color rgb="FFE4DFB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6"/>
  <sheetViews>
    <sheetView tabSelected="1" topLeftCell="EJ1" workbookViewId="0">
      <selection activeCell="EJ12" sqref="EJ12"/>
    </sheetView>
  </sheetViews>
  <sheetFormatPr defaultRowHeight="15" x14ac:dyDescent="0.25"/>
  <cols>
    <col min="24" max="24" width="10.28515625" bestFit="1" customWidth="1"/>
    <col min="48" max="48" width="10.28515625" bestFit="1" customWidth="1"/>
    <col min="72" max="72" width="10.28515625" bestFit="1" customWidth="1"/>
    <col min="102" max="102" width="11.42578125" bestFit="1" customWidth="1"/>
    <col min="130" max="130" width="11.5703125" customWidth="1"/>
    <col min="132" max="132" width="11.42578125" bestFit="1" customWidth="1"/>
    <col min="156" max="156" width="11.42578125" bestFit="1" customWidth="1"/>
    <col min="157" max="157" width="10" bestFit="1" customWidth="1"/>
    <col min="180" max="180" width="10.85546875" bestFit="1" customWidth="1"/>
    <col min="181" max="181" width="10" bestFit="1" customWidth="1"/>
    <col min="198" max="198" width="9.7109375" bestFit="1" customWidth="1"/>
  </cols>
  <sheetData>
    <row r="1" spans="1:198" ht="23.25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</row>
    <row r="2" spans="1:198" s="18" customFormat="1" x14ac:dyDescent="0.25">
      <c r="A2" s="12" t="s">
        <v>1</v>
      </c>
      <c r="B2" s="73" t="s">
        <v>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3"/>
      <c r="Z2" s="70" t="s">
        <v>3</v>
      </c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2"/>
      <c r="AX2" s="70" t="s">
        <v>39</v>
      </c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2"/>
      <c r="BV2" s="73" t="s">
        <v>4</v>
      </c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 t="s">
        <v>40</v>
      </c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 t="s">
        <v>41</v>
      </c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 t="s">
        <v>38</v>
      </c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13"/>
      <c r="FZ2" s="73" t="s">
        <v>5</v>
      </c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</row>
    <row r="3" spans="1:198" s="18" customFormat="1" x14ac:dyDescent="0.25">
      <c r="A3" s="12"/>
      <c r="B3" s="73" t="s">
        <v>29</v>
      </c>
      <c r="C3" s="73"/>
      <c r="D3" s="73" t="s">
        <v>30</v>
      </c>
      <c r="E3" s="73"/>
      <c r="F3" s="73" t="s">
        <v>31</v>
      </c>
      <c r="G3" s="73"/>
      <c r="H3" s="73" t="s">
        <v>32</v>
      </c>
      <c r="I3" s="73"/>
      <c r="J3" s="73" t="s">
        <v>33</v>
      </c>
      <c r="K3" s="73"/>
      <c r="L3" s="73" t="s">
        <v>34</v>
      </c>
      <c r="M3" s="73"/>
      <c r="N3" s="70" t="s">
        <v>45</v>
      </c>
      <c r="O3" s="71"/>
      <c r="P3" s="71"/>
      <c r="Q3" s="72"/>
      <c r="R3" s="75" t="s">
        <v>11</v>
      </c>
      <c r="S3" s="75"/>
      <c r="T3" s="75"/>
      <c r="U3" s="75"/>
      <c r="V3" s="75"/>
      <c r="W3" s="75"/>
      <c r="X3" s="73"/>
      <c r="Y3" s="73"/>
      <c r="Z3" s="73" t="s">
        <v>29</v>
      </c>
      <c r="AA3" s="73"/>
      <c r="AB3" s="73" t="s">
        <v>30</v>
      </c>
      <c r="AC3" s="73"/>
      <c r="AD3" s="73" t="s">
        <v>31</v>
      </c>
      <c r="AE3" s="73"/>
      <c r="AF3" s="73" t="s">
        <v>32</v>
      </c>
      <c r="AG3" s="73"/>
      <c r="AH3" s="73" t="s">
        <v>33</v>
      </c>
      <c r="AI3" s="73"/>
      <c r="AJ3" s="73" t="s">
        <v>34</v>
      </c>
      <c r="AK3" s="73"/>
      <c r="AL3" s="70" t="s">
        <v>45</v>
      </c>
      <c r="AM3" s="71"/>
      <c r="AN3" s="71"/>
      <c r="AO3" s="72"/>
      <c r="AP3" s="75" t="s">
        <v>11</v>
      </c>
      <c r="AQ3" s="75"/>
      <c r="AR3" s="75"/>
      <c r="AS3" s="75"/>
      <c r="AT3" s="75"/>
      <c r="AU3" s="75"/>
      <c r="AV3" s="70"/>
      <c r="AW3" s="72"/>
      <c r="AX3" s="73" t="s">
        <v>29</v>
      </c>
      <c r="AY3" s="73"/>
      <c r="AZ3" s="73" t="s">
        <v>30</v>
      </c>
      <c r="BA3" s="73"/>
      <c r="BB3" s="73" t="s">
        <v>31</v>
      </c>
      <c r="BC3" s="73"/>
      <c r="BD3" s="73" t="s">
        <v>32</v>
      </c>
      <c r="BE3" s="73"/>
      <c r="BF3" s="73" t="s">
        <v>33</v>
      </c>
      <c r="BG3" s="73"/>
      <c r="BH3" s="73" t="s">
        <v>34</v>
      </c>
      <c r="BI3" s="73"/>
      <c r="BJ3" s="70" t="s">
        <v>45</v>
      </c>
      <c r="BK3" s="71"/>
      <c r="BL3" s="71"/>
      <c r="BM3" s="72"/>
      <c r="BN3" s="75" t="s">
        <v>11</v>
      </c>
      <c r="BO3" s="75"/>
      <c r="BP3" s="75"/>
      <c r="BQ3" s="75"/>
      <c r="BR3" s="75"/>
      <c r="BS3" s="75"/>
      <c r="BT3" s="70"/>
      <c r="BU3" s="72"/>
      <c r="BV3" s="73" t="s">
        <v>29</v>
      </c>
      <c r="BW3" s="73"/>
      <c r="BX3" s="73" t="s">
        <v>30</v>
      </c>
      <c r="BY3" s="73"/>
      <c r="BZ3" s="73" t="s">
        <v>31</v>
      </c>
      <c r="CA3" s="73"/>
      <c r="CB3" s="73" t="s">
        <v>32</v>
      </c>
      <c r="CC3" s="73"/>
      <c r="CD3" s="73" t="s">
        <v>33</v>
      </c>
      <c r="CE3" s="73"/>
      <c r="CF3" s="73" t="s">
        <v>34</v>
      </c>
      <c r="CG3" s="73"/>
      <c r="CH3" s="70" t="s">
        <v>45</v>
      </c>
      <c r="CI3" s="71"/>
      <c r="CJ3" s="71"/>
      <c r="CK3" s="72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73" t="s">
        <v>29</v>
      </c>
      <c r="DA3" s="73"/>
      <c r="DB3" s="73" t="s">
        <v>30</v>
      </c>
      <c r="DC3" s="73"/>
      <c r="DD3" s="73" t="s">
        <v>31</v>
      </c>
      <c r="DE3" s="73"/>
      <c r="DF3" s="73" t="s">
        <v>32</v>
      </c>
      <c r="DG3" s="73"/>
      <c r="DH3" s="73" t="s">
        <v>33</v>
      </c>
      <c r="DI3" s="73"/>
      <c r="DJ3" s="73" t="s">
        <v>34</v>
      </c>
      <c r="DK3" s="73"/>
      <c r="DL3" s="70" t="s">
        <v>45</v>
      </c>
      <c r="DM3" s="71"/>
      <c r="DN3" s="71"/>
      <c r="DO3" s="72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73" t="s">
        <v>29</v>
      </c>
      <c r="EE3" s="73"/>
      <c r="EF3" s="73" t="s">
        <v>30</v>
      </c>
      <c r="EG3" s="73"/>
      <c r="EH3" s="73" t="s">
        <v>31</v>
      </c>
      <c r="EI3" s="73"/>
      <c r="EJ3" s="73" t="s">
        <v>32</v>
      </c>
      <c r="EK3" s="73"/>
      <c r="EL3" s="73" t="s">
        <v>33</v>
      </c>
      <c r="EM3" s="73"/>
      <c r="EN3" s="73" t="s">
        <v>34</v>
      </c>
      <c r="EO3" s="73"/>
      <c r="EP3" s="70" t="s">
        <v>45</v>
      </c>
      <c r="EQ3" s="71"/>
      <c r="ER3" s="71"/>
      <c r="ES3" s="72"/>
      <c r="ET3" s="14" t="s">
        <v>11</v>
      </c>
      <c r="EU3" s="14"/>
      <c r="EV3" s="14"/>
      <c r="EW3" s="14"/>
      <c r="EX3" s="14"/>
      <c r="EY3" s="14"/>
      <c r="EZ3" s="12"/>
      <c r="FA3" s="12"/>
      <c r="FB3" s="73" t="s">
        <v>29</v>
      </c>
      <c r="FC3" s="73"/>
      <c r="FD3" s="73" t="s">
        <v>30</v>
      </c>
      <c r="FE3" s="73"/>
      <c r="FF3" s="73" t="s">
        <v>31</v>
      </c>
      <c r="FG3" s="73"/>
      <c r="FH3" s="73" t="s">
        <v>32</v>
      </c>
      <c r="FI3" s="73"/>
      <c r="FJ3" s="73" t="s">
        <v>33</v>
      </c>
      <c r="FK3" s="73"/>
      <c r="FL3" s="73" t="s">
        <v>34</v>
      </c>
      <c r="FM3" s="73"/>
      <c r="FN3" s="70" t="s">
        <v>45</v>
      </c>
      <c r="FO3" s="71"/>
      <c r="FP3" s="71"/>
      <c r="FQ3" s="72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70" t="s">
        <v>45</v>
      </c>
      <c r="GG3" s="71"/>
      <c r="GH3" s="71"/>
      <c r="GI3" s="72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0" t="s">
        <v>47</v>
      </c>
      <c r="O4" s="72"/>
      <c r="P4" s="70" t="s">
        <v>48</v>
      </c>
      <c r="Q4" s="72"/>
      <c r="R4" s="15"/>
      <c r="S4" s="15"/>
      <c r="T4" s="15"/>
      <c r="U4" s="15"/>
      <c r="V4" s="15"/>
      <c r="W4" s="15"/>
      <c r="X4" s="73" t="s">
        <v>12</v>
      </c>
      <c r="Y4" s="7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70" t="s">
        <v>47</v>
      </c>
      <c r="AM4" s="72"/>
      <c r="AN4" s="70" t="s">
        <v>48</v>
      </c>
      <c r="AO4" s="72"/>
      <c r="AP4" s="15"/>
      <c r="AQ4" s="15"/>
      <c r="AR4" s="15"/>
      <c r="AS4" s="15"/>
      <c r="AT4" s="15"/>
      <c r="AU4" s="15"/>
      <c r="AV4" s="70" t="s">
        <v>12</v>
      </c>
      <c r="AW4" s="7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70" t="s">
        <v>47</v>
      </c>
      <c r="BK4" s="72"/>
      <c r="BL4" s="70" t="s">
        <v>48</v>
      </c>
      <c r="BM4" s="72"/>
      <c r="BN4" s="15"/>
      <c r="BO4" s="15"/>
      <c r="BP4" s="15"/>
      <c r="BQ4" s="15"/>
      <c r="BR4" s="15"/>
      <c r="BS4" s="15"/>
      <c r="BT4" s="70" t="s">
        <v>12</v>
      </c>
      <c r="BU4" s="72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70" t="s">
        <v>47</v>
      </c>
      <c r="CI4" s="72"/>
      <c r="CJ4" s="70" t="s">
        <v>48</v>
      </c>
      <c r="CK4" s="72"/>
      <c r="CL4" s="14"/>
      <c r="CM4" s="14"/>
      <c r="CN4" s="14"/>
      <c r="CO4" s="74" t="s">
        <v>36</v>
      </c>
      <c r="CP4" s="74"/>
      <c r="CQ4" s="74"/>
      <c r="CR4" s="74"/>
      <c r="CS4" s="74"/>
      <c r="CT4" s="74"/>
      <c r="CU4" s="27"/>
      <c r="CV4" s="14"/>
      <c r="CW4" s="14"/>
      <c r="CX4" s="70" t="s">
        <v>12</v>
      </c>
      <c r="CY4" s="72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70" t="s">
        <v>47</v>
      </c>
      <c r="DM4" s="72"/>
      <c r="DN4" s="70" t="s">
        <v>48</v>
      </c>
      <c r="DO4" s="72"/>
      <c r="DP4" s="14"/>
      <c r="DQ4" s="14"/>
      <c r="DR4" s="14"/>
      <c r="DS4" s="74" t="s">
        <v>43</v>
      </c>
      <c r="DT4" s="74"/>
      <c r="DU4" s="74"/>
      <c r="DV4" s="74"/>
      <c r="DW4" s="74"/>
      <c r="DX4" s="74"/>
      <c r="DY4" s="27"/>
      <c r="DZ4" s="14"/>
      <c r="EA4" s="14"/>
      <c r="EB4" s="70" t="s">
        <v>12</v>
      </c>
      <c r="EC4" s="72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70" t="s">
        <v>47</v>
      </c>
      <c r="EQ4" s="72"/>
      <c r="ER4" s="70" t="s">
        <v>48</v>
      </c>
      <c r="ES4" s="72"/>
      <c r="ET4" s="14"/>
      <c r="EU4" s="14"/>
      <c r="EV4" s="14"/>
      <c r="EW4" s="14"/>
      <c r="EX4" s="14"/>
      <c r="EY4" s="14"/>
      <c r="EZ4" s="70" t="s">
        <v>12</v>
      </c>
      <c r="FA4" s="72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70" t="s">
        <v>47</v>
      </c>
      <c r="FO4" s="72"/>
      <c r="FP4" s="70" t="s">
        <v>48</v>
      </c>
      <c r="FQ4" s="72"/>
      <c r="FR4" s="14"/>
      <c r="FS4" s="14"/>
      <c r="FT4" s="14"/>
      <c r="FU4" s="14"/>
      <c r="FV4" s="14"/>
      <c r="FW4" s="14"/>
      <c r="FX4" s="70" t="s">
        <v>12</v>
      </c>
      <c r="FY4" s="72"/>
      <c r="FZ4" s="12"/>
      <c r="GA4" s="12"/>
      <c r="GB4" s="12"/>
      <c r="GC4" s="12"/>
      <c r="GD4" s="12"/>
      <c r="GE4" s="12"/>
      <c r="GF4" s="70" t="s">
        <v>47</v>
      </c>
      <c r="GG4" s="72"/>
      <c r="GH4" s="70" t="s">
        <v>48</v>
      </c>
      <c r="GI4" s="72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3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T13" si="2">SUM(AX7+AZ7+BB7+BD7+BF7+BH7)</f>
        <v>120</v>
      </c>
      <c r="BU7" s="1">
        <f t="shared" ref="BU7:BU13" si="3">SUM(AY7+BA7+BC7+BE7+BG7+BI7)</f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4">SUM(BV7+BX7+BZ7+CB7+CD7+CF7)</f>
        <v>116</v>
      </c>
      <c r="CY7" s="26">
        <f t="shared" si="4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2" si="5">SUM(CZ7+DB7+DD7+DF7+DH7+DJ7)</f>
        <v>116</v>
      </c>
      <c r="EC7" s="10">
        <f t="shared" si="5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EZ12" si="6">SUM(ED7+EF7+EH7+EJ7+EL7+EN7)</f>
        <v>111</v>
      </c>
      <c r="FA7" s="6">
        <f t="shared" ref="FA7:FA12" si="7">SUM(EE7+EG7+EI7+EK7+EM7+EO7)</f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1" si="8">SUM(FB7+FD7+FF7+FH7+FJ7+FL7)</f>
        <v>113</v>
      </c>
      <c r="FY7" s="3">
        <f t="shared" si="8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3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4"/>
        <v>216</v>
      </c>
      <c r="CY8" s="26">
        <f t="shared" si="4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5"/>
        <v>216</v>
      </c>
      <c r="EC8" s="10">
        <f t="shared" si="5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6"/>
        <v>215</v>
      </c>
      <c r="FA8" s="6">
        <f t="shared" si="7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8"/>
        <v>229</v>
      </c>
      <c r="FY8" s="3">
        <f t="shared" si="8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ref="GP8:GP11" si="9">FZ8+GA8+GB8+GC8+GD8+GE8</f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3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4"/>
        <v>203</v>
      </c>
      <c r="CY9" s="26">
        <f t="shared" si="4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5"/>
        <v>203</v>
      </c>
      <c r="EC9" s="10">
        <f t="shared" si="5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6"/>
        <v>201</v>
      </c>
      <c r="FA9" s="6">
        <f t="shared" si="7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8"/>
        <v>216</v>
      </c>
      <c r="FY9" s="3">
        <f t="shared" si="8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9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3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4"/>
        <v>208</v>
      </c>
      <c r="CY10" s="26">
        <f t="shared" si="4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5"/>
        <v>208</v>
      </c>
      <c r="EC10" s="10">
        <f t="shared" si="5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6"/>
        <v>203</v>
      </c>
      <c r="FA10" s="6">
        <f t="shared" si="7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8"/>
        <v>204</v>
      </c>
      <c r="FY10" s="3">
        <f t="shared" si="8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9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9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60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3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4"/>
        <v>230</v>
      </c>
      <c r="CY11" s="26">
        <f t="shared" si="4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5"/>
        <v>226</v>
      </c>
      <c r="EC11" s="10">
        <f t="shared" si="5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6"/>
        <v>224</v>
      </c>
      <c r="FA11" s="6">
        <f t="shared" si="7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8"/>
        <v>223</v>
      </c>
      <c r="FY11" s="3">
        <f t="shared" si="8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/>
      <c r="GP11" s="16">
        <f t="shared" si="9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9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60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3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4"/>
        <v>234</v>
      </c>
      <c r="CY12" s="26">
        <f t="shared" si="4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5"/>
        <v>230</v>
      </c>
      <c r="EC12" s="10">
        <f t="shared" si="5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6"/>
        <v>231</v>
      </c>
      <c r="FA12" s="7">
        <f t="shared" si="7"/>
        <v>231</v>
      </c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/>
      <c r="FX12" s="8"/>
      <c r="FY12" s="8"/>
      <c r="FZ12" s="17"/>
      <c r="GA12" s="17"/>
      <c r="GB12" s="17"/>
      <c r="GC12" s="17"/>
      <c r="GD12" s="17"/>
      <c r="GE12" s="17"/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/>
      <c r="GP12" s="16"/>
    </row>
    <row r="13" spans="1:198" x14ac:dyDescent="0.25">
      <c r="A13" s="58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9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61">
        <v>200</v>
      </c>
      <c r="T13" s="61">
        <v>49</v>
      </c>
      <c r="U13" s="9">
        <v>249</v>
      </c>
      <c r="V13" s="9">
        <v>249</v>
      </c>
      <c r="W13" s="9">
        <v>249</v>
      </c>
      <c r="X13" s="9">
        <f t="shared" si="0"/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60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2">
        <v>236</v>
      </c>
      <c r="BT13" s="1">
        <f t="shared" si="2"/>
        <v>236</v>
      </c>
      <c r="BU13" s="1">
        <f t="shared" si="3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4"/>
        <v>229</v>
      </c>
      <c r="CY13" s="26">
        <f t="shared" si="4"/>
        <v>229</v>
      </c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/>
      <c r="EA13" s="10"/>
      <c r="EB13" s="10"/>
      <c r="EC13" s="10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/>
      <c r="EZ13" s="7"/>
      <c r="FA13" s="7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14" spans="1:198" x14ac:dyDescent="0.25">
      <c r="A14" s="1" t="s">
        <v>63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</row>
    <row r="15" spans="1:198" x14ac:dyDescent="0.25">
      <c r="A15" s="1" t="s">
        <v>64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</row>
    <row r="16" spans="1:198" x14ac:dyDescent="0.25">
      <c r="A16" s="58" t="s">
        <v>65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</row>
    <row r="19" spans="18:18" x14ac:dyDescent="0.25">
      <c r="R19" s="22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18"/>
    </row>
    <row r="26" spans="18:18" x14ac:dyDescent="0.25">
      <c r="R26" s="18"/>
    </row>
  </sheetData>
  <mergeCells count="90">
    <mergeCell ref="A1:GP1"/>
    <mergeCell ref="B2:X2"/>
    <mergeCell ref="BV2:CY2"/>
    <mergeCell ref="FB2:FX2"/>
    <mergeCell ref="FZ2:GP2"/>
    <mergeCell ref="CZ2:EC2"/>
    <mergeCell ref="Z2:AW2"/>
    <mergeCell ref="AX2:BU2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FL3:FM3"/>
    <mergeCell ref="FB3:FC3"/>
    <mergeCell ref="FD3:FE3"/>
    <mergeCell ref="FF3:FG3"/>
    <mergeCell ref="FH3:FI3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FN3:FQ3"/>
    <mergeCell ref="FN4:FO4"/>
    <mergeCell ref="FP4:FQ4"/>
    <mergeCell ref="GF3:GI3"/>
    <mergeCell ref="GF4:GG4"/>
    <mergeCell ref="GH4:GI4"/>
    <mergeCell ref="FX4:FY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4"/>
  <sheetViews>
    <sheetView topLeftCell="A2" zoomScale="90" zoomScaleNormal="90" workbookViewId="0">
      <selection activeCell="AS12" sqref="AS12"/>
    </sheetView>
  </sheetViews>
  <sheetFormatPr defaultRowHeight="15" x14ac:dyDescent="0.25"/>
  <cols>
    <col min="48" max="48" width="6.28515625" customWidth="1"/>
    <col min="76" max="76" width="11.28515625" bestFit="1" customWidth="1"/>
  </cols>
  <sheetData>
    <row r="1" spans="1:149" s="28" customFormat="1" ht="23.25" x14ac:dyDescent="0.3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</row>
    <row r="2" spans="1:149" s="28" customFormat="1" x14ac:dyDescent="0.25">
      <c r="A2" s="12" t="s">
        <v>1</v>
      </c>
      <c r="B2" s="73" t="s">
        <v>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13"/>
      <c r="N2" s="13"/>
      <c r="O2" s="13"/>
      <c r="P2" s="13"/>
      <c r="Q2" s="13"/>
      <c r="R2" s="13"/>
      <c r="S2" s="13"/>
      <c r="T2" s="73" t="s">
        <v>3</v>
      </c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0" t="s">
        <v>39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2"/>
      <c r="BD2" s="73" t="s">
        <v>4</v>
      </c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0" t="s">
        <v>40</v>
      </c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2"/>
      <c r="CX2" s="70" t="s">
        <v>41</v>
      </c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2"/>
      <c r="DP2" s="73" t="s">
        <v>38</v>
      </c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 t="s">
        <v>5</v>
      </c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73" t="s">
        <v>36</v>
      </c>
      <c r="BR3" s="73"/>
      <c r="BS3" s="73"/>
      <c r="BT3" s="73"/>
      <c r="BU3" s="73"/>
      <c r="BV3" s="7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73" t="s">
        <v>6</v>
      </c>
      <c r="C4" s="73"/>
      <c r="D4" s="73" t="s">
        <v>7</v>
      </c>
      <c r="E4" s="73"/>
      <c r="F4" s="73" t="s">
        <v>8</v>
      </c>
      <c r="G4" s="73"/>
      <c r="H4" s="73" t="s">
        <v>9</v>
      </c>
      <c r="I4" s="73"/>
      <c r="J4" s="73" t="s">
        <v>10</v>
      </c>
      <c r="K4" s="73"/>
      <c r="L4" s="14" t="s">
        <v>11</v>
      </c>
      <c r="M4" s="14"/>
      <c r="N4" s="14"/>
      <c r="O4" s="14"/>
      <c r="P4" s="14"/>
      <c r="Q4" s="14"/>
      <c r="R4" s="73" t="s">
        <v>12</v>
      </c>
      <c r="S4" s="73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73" t="s">
        <v>12</v>
      </c>
      <c r="AK4" s="73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79" t="s">
        <v>11</v>
      </c>
      <c r="AW4" s="80"/>
      <c r="AX4" s="80"/>
      <c r="AY4" s="80"/>
      <c r="AZ4" s="80"/>
      <c r="BA4" s="81"/>
      <c r="BB4" s="73" t="s">
        <v>12</v>
      </c>
      <c r="BC4" s="73"/>
      <c r="BD4" s="73" t="s">
        <v>6</v>
      </c>
      <c r="BE4" s="73"/>
      <c r="BF4" s="73" t="s">
        <v>7</v>
      </c>
      <c r="BG4" s="73"/>
      <c r="BH4" s="73" t="s">
        <v>8</v>
      </c>
      <c r="BI4" s="73"/>
      <c r="BJ4" s="73" t="s">
        <v>9</v>
      </c>
      <c r="BK4" s="73"/>
      <c r="BL4" s="73" t="s">
        <v>10</v>
      </c>
      <c r="BM4" s="73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73" t="s">
        <v>12</v>
      </c>
      <c r="BZ4" s="73"/>
      <c r="CA4" s="73" t="s">
        <v>6</v>
      </c>
      <c r="CB4" s="73"/>
      <c r="CC4" s="73" t="s">
        <v>7</v>
      </c>
      <c r="CD4" s="73"/>
      <c r="CE4" s="73" t="s">
        <v>8</v>
      </c>
      <c r="CF4" s="73"/>
      <c r="CG4" s="73" t="s">
        <v>9</v>
      </c>
      <c r="CH4" s="73"/>
      <c r="CI4" s="73" t="s">
        <v>10</v>
      </c>
      <c r="CJ4" s="73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73" t="s">
        <v>12</v>
      </c>
      <c r="CW4" s="73"/>
      <c r="CX4" s="73" t="s">
        <v>6</v>
      </c>
      <c r="CY4" s="73"/>
      <c r="CZ4" s="73" t="s">
        <v>7</v>
      </c>
      <c r="DA4" s="73"/>
      <c r="DB4" s="73" t="s">
        <v>8</v>
      </c>
      <c r="DC4" s="73"/>
      <c r="DD4" s="73" t="s">
        <v>9</v>
      </c>
      <c r="DE4" s="73"/>
      <c r="DF4" s="73" t="s">
        <v>10</v>
      </c>
      <c r="DG4" s="73"/>
      <c r="DH4" s="14" t="s">
        <v>11</v>
      </c>
      <c r="DI4" s="14"/>
      <c r="DJ4" s="14"/>
      <c r="DK4" s="14"/>
      <c r="DL4" s="14"/>
      <c r="DM4" s="14"/>
      <c r="DN4" s="73" t="s">
        <v>13</v>
      </c>
      <c r="DO4" s="73"/>
      <c r="DP4" s="73" t="s">
        <v>6</v>
      </c>
      <c r="DQ4" s="73"/>
      <c r="DR4" s="73" t="s">
        <v>7</v>
      </c>
      <c r="DS4" s="73"/>
      <c r="DT4" s="73" t="s">
        <v>8</v>
      </c>
      <c r="DU4" s="73"/>
      <c r="DV4" s="73" t="s">
        <v>9</v>
      </c>
      <c r="DW4" s="73"/>
      <c r="DX4" s="73" t="s">
        <v>10</v>
      </c>
      <c r="DY4" s="73"/>
      <c r="DZ4" s="14" t="s">
        <v>11</v>
      </c>
      <c r="EA4" s="14"/>
      <c r="EB4" s="14"/>
      <c r="EC4" s="14"/>
      <c r="ED4" s="14"/>
      <c r="EE4" s="14"/>
      <c r="EF4" s="73" t="s">
        <v>13</v>
      </c>
      <c r="EG4" s="73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29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29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1" si="7">SUM(CA7+CC7+CE7+CG7+CI7)</f>
        <v>35</v>
      </c>
      <c r="CW7" s="9">
        <f t="shared" ref="CW7:CW11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1" si="9">SUM(CX7+CZ7+DB7+DD7+DF7)</f>
        <v>34</v>
      </c>
      <c r="DO7" s="31">
        <f t="shared" ref="DO7:DO11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0" si="11">SUM(DP7+DR7+DT7+DV7+DX7)</f>
        <v>37</v>
      </c>
      <c r="EG7" s="3">
        <f t="shared" ref="EG7:EG10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29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4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3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29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4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3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0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29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4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3">
        <v>49</v>
      </c>
      <c r="CU10" s="63">
        <v>49</v>
      </c>
      <c r="CV10" s="64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29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4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3">
        <v>35</v>
      </c>
      <c r="CU11" s="63">
        <v>35</v>
      </c>
      <c r="CV11" s="64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/>
      <c r="EF11" s="3"/>
      <c r="EG11" s="3"/>
      <c r="EH11" s="16"/>
      <c r="EI11" s="16"/>
      <c r="EJ11" s="16"/>
      <c r="EK11" s="16"/>
      <c r="EL11" s="16"/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/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61">
        <v>22</v>
      </c>
      <c r="N12" s="61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29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64"/>
      <c r="CO12" s="9"/>
      <c r="CP12" s="9"/>
      <c r="CQ12" s="9"/>
      <c r="CR12" s="9"/>
      <c r="CS12" s="9"/>
      <c r="CT12" s="63"/>
      <c r="CU12" s="9"/>
      <c r="CV12" s="9"/>
      <c r="CW12" s="9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  <row r="13" spans="1:149" x14ac:dyDescent="0.25">
      <c r="A13" s="23" t="s">
        <v>63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30"/>
      <c r="AX13" s="30"/>
      <c r="AY13" s="29"/>
      <c r="AZ13" s="29"/>
      <c r="BA13" s="29"/>
      <c r="BB13" s="29"/>
      <c r="BC13" s="29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26"/>
      <c r="BW13" s="4"/>
      <c r="BX13" s="26"/>
      <c r="BY13" s="4"/>
      <c r="BZ13" s="4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64"/>
      <c r="CO13" s="9"/>
      <c r="CP13" s="9"/>
      <c r="CQ13" s="9"/>
      <c r="CR13" s="9"/>
      <c r="CS13" s="9"/>
      <c r="CT13" s="63"/>
      <c r="CU13" s="63"/>
      <c r="CV13" s="64"/>
      <c r="CW13" s="9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</row>
    <row r="14" spans="1:149" x14ac:dyDescent="0.25">
      <c r="A14" s="59" t="s">
        <v>64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61"/>
      <c r="N14" s="61"/>
      <c r="O14" s="9"/>
      <c r="P14" s="9"/>
      <c r="Q14" s="9"/>
      <c r="R14" s="9"/>
      <c r="S14" s="9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29"/>
      <c r="AW14" s="1"/>
      <c r="AX14" s="1"/>
      <c r="AY14" s="29"/>
      <c r="AZ14" s="29"/>
      <c r="BA14" s="1"/>
      <c r="BB14" s="1"/>
      <c r="BC14" s="1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26"/>
      <c r="BW14" s="4"/>
      <c r="BX14" s="26"/>
      <c r="BY14" s="4"/>
      <c r="BZ14" s="4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64"/>
      <c r="CO14" s="9"/>
      <c r="CP14" s="9"/>
      <c r="CQ14" s="9"/>
      <c r="CR14" s="9"/>
      <c r="CS14" s="9"/>
      <c r="CT14" s="63"/>
      <c r="CU14" s="63"/>
      <c r="CV14" s="64"/>
      <c r="CW14" s="9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</row>
  </sheetData>
  <mergeCells count="43"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  <mergeCell ref="B4:C4"/>
    <mergeCell ref="D4:E4"/>
    <mergeCell ref="F4:G4"/>
    <mergeCell ref="H4:I4"/>
    <mergeCell ref="J4:K4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</vt:lpstr>
      <vt:lpstr>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2025-02-06T07:29:02Z</dcterms:modified>
</cp:coreProperties>
</file>